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综合成绩" sheetId="3" r:id="rId1"/>
  </sheets>
  <definedNames>
    <definedName name="_xlnm._FilterDatabase" localSheetId="0" hidden="1">综合成绩!$A$2:$L$77</definedName>
    <definedName name="_xlnm.Print_Titles" localSheetId="0">综合成绩!$1:$2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<sst xmlns="http://schemas.openxmlformats.org/spreadsheetml/2006/main" count="487" uniqueCount="265">
  <si>
    <t>驻马店全域矿业开发有限公司
2025年公开招聘项目综合成绩</t>
  </si>
  <si>
    <t>序号</t>
  </si>
  <si>
    <t>应聘岗位</t>
  </si>
  <si>
    <t>姓名</t>
  </si>
  <si>
    <t>性别</t>
  </si>
  <si>
    <t>身份证号</t>
  </si>
  <si>
    <t>笔试成绩</t>
  </si>
  <si>
    <t>笔试成绩50%</t>
  </si>
  <si>
    <t>面试成绩</t>
  </si>
  <si>
    <t>面试成绩
50%</t>
  </si>
  <si>
    <t>综合成绩</t>
  </si>
  <si>
    <t>排名</t>
  </si>
  <si>
    <t>备注</t>
  </si>
  <si>
    <t>03</t>
  </si>
  <si>
    <t>财务融资部
部门副经理</t>
  </si>
  <si>
    <t>王*芳</t>
  </si>
  <si>
    <t>女</t>
  </si>
  <si>
    <t>412823********1644</t>
  </si>
  <si>
    <t>第一名</t>
  </si>
  <si>
    <t>进入体检</t>
  </si>
  <si>
    <t>01</t>
  </si>
  <si>
    <t>李*</t>
  </si>
  <si>
    <t>412823********6420</t>
  </si>
  <si>
    <t>第二名</t>
  </si>
  <si>
    <t>02</t>
  </si>
  <si>
    <t>张*涛</t>
  </si>
  <si>
    <t>男</t>
  </si>
  <si>
    <t>412825********8216</t>
  </si>
  <si>
    <t>第三名</t>
  </si>
  <si>
    <t>04</t>
  </si>
  <si>
    <t>综合管理部
副经理</t>
  </si>
  <si>
    <t>李*饶</t>
  </si>
  <si>
    <t>411080********6056</t>
  </si>
  <si>
    <t>05</t>
  </si>
  <si>
    <t>裴*存</t>
  </si>
  <si>
    <t>411322********2915</t>
  </si>
  <si>
    <t>06</t>
  </si>
  <si>
    <t>丁*</t>
  </si>
  <si>
    <t>412825********1518</t>
  </si>
  <si>
    <t>09</t>
  </si>
  <si>
    <t>审计风控部
审计合规岗</t>
  </si>
  <si>
    <t>孙*</t>
  </si>
  <si>
    <t>412801********0823</t>
  </si>
  <si>
    <t>08</t>
  </si>
  <si>
    <t>孙*平</t>
  </si>
  <si>
    <t>412825********7020</t>
  </si>
  <si>
    <t>07</t>
  </si>
  <si>
    <t>康*锴</t>
  </si>
  <si>
    <t>412824********437X</t>
  </si>
  <si>
    <t>面试缺考</t>
  </si>
  <si>
    <t>10</t>
  </si>
  <si>
    <t>财务融资部
会计岗</t>
  </si>
  <si>
    <t>杜*军</t>
  </si>
  <si>
    <t>412822********0512</t>
  </si>
  <si>
    <t>13</t>
  </si>
  <si>
    <t>刘*</t>
  </si>
  <si>
    <t>421127********0469</t>
  </si>
  <si>
    <t>12</t>
  </si>
  <si>
    <t>李*正</t>
  </si>
  <si>
    <t>412801********0336</t>
  </si>
  <si>
    <t>14</t>
  </si>
  <si>
    <t>李*娟</t>
  </si>
  <si>
    <t>410422********5429</t>
  </si>
  <si>
    <t>第四名</t>
  </si>
  <si>
    <t>17</t>
  </si>
  <si>
    <t>高*</t>
  </si>
  <si>
    <t>411425********2459</t>
  </si>
  <si>
    <t>第五名</t>
  </si>
  <si>
    <t>16</t>
  </si>
  <si>
    <t>于*</t>
  </si>
  <si>
    <t>412829********0015</t>
  </si>
  <si>
    <t>第六名</t>
  </si>
  <si>
    <t>18</t>
  </si>
  <si>
    <t>霍*君</t>
  </si>
  <si>
    <t>412801********0029</t>
  </si>
  <si>
    <t>第七名</t>
  </si>
  <si>
    <t>15</t>
  </si>
  <si>
    <t>冯*玲</t>
  </si>
  <si>
    <t>412822********0047</t>
  </si>
  <si>
    <t>第八名</t>
  </si>
  <si>
    <t>11</t>
  </si>
  <si>
    <t>张*源</t>
  </si>
  <si>
    <t>412822********1671</t>
  </si>
  <si>
    <t>22</t>
  </si>
  <si>
    <t>财务融资部
出纳岗</t>
  </si>
  <si>
    <t>汪*洋</t>
  </si>
  <si>
    <t>412827********0039</t>
  </si>
  <si>
    <t>19</t>
  </si>
  <si>
    <t>冯*</t>
  </si>
  <si>
    <t>412828********5127</t>
  </si>
  <si>
    <t>21</t>
  </si>
  <si>
    <t>魏*培</t>
  </si>
  <si>
    <t>412823********6863</t>
  </si>
  <si>
    <t>24</t>
  </si>
  <si>
    <t>周*昌</t>
  </si>
  <si>
    <t>211404********6416</t>
  </si>
  <si>
    <t>20</t>
  </si>
  <si>
    <t>王*志</t>
  </si>
  <si>
    <t>412822********6570</t>
  </si>
  <si>
    <t>23</t>
  </si>
  <si>
    <t>刘*祥</t>
  </si>
  <si>
    <t>410781********9778</t>
  </si>
  <si>
    <t>26</t>
  </si>
  <si>
    <t>矿山安环部
采矿管理岗</t>
  </si>
  <si>
    <t>李*领</t>
  </si>
  <si>
    <t>412827********1530</t>
  </si>
  <si>
    <t>25</t>
  </si>
  <si>
    <t>李*鹏</t>
  </si>
  <si>
    <t>410425********1039</t>
  </si>
  <si>
    <t>27</t>
  </si>
  <si>
    <t>矿山安环部
地质工程岗</t>
  </si>
  <si>
    <t>孟*春</t>
  </si>
  <si>
    <t>412825********1074</t>
  </si>
  <si>
    <t>28</t>
  </si>
  <si>
    <t>王*</t>
  </si>
  <si>
    <t>412821********4918</t>
  </si>
  <si>
    <t>29</t>
  </si>
  <si>
    <t>韩*</t>
  </si>
  <si>
    <t>412826********8048</t>
  </si>
  <si>
    <t>31</t>
  </si>
  <si>
    <t>412821********021X</t>
  </si>
  <si>
    <t>33</t>
  </si>
  <si>
    <t>陈*楠</t>
  </si>
  <si>
    <t>411726********8421</t>
  </si>
  <si>
    <t>30</t>
  </si>
  <si>
    <t>赵*成</t>
  </si>
  <si>
    <t>410923********0077</t>
  </si>
  <si>
    <t>32</t>
  </si>
  <si>
    <t>张*昊</t>
  </si>
  <si>
    <t>411123********0055</t>
  </si>
  <si>
    <t>34</t>
  </si>
  <si>
    <t>矿山安环部
安全员</t>
  </si>
  <si>
    <t>毕*杰</t>
  </si>
  <si>
    <t>412828********5414</t>
  </si>
  <si>
    <t>35</t>
  </si>
  <si>
    <t>肖*旺</t>
  </si>
  <si>
    <t>412821********0019</t>
  </si>
  <si>
    <t>36</t>
  </si>
  <si>
    <t>412822********3772</t>
  </si>
  <si>
    <t>37</t>
  </si>
  <si>
    <t>矿山安环部
测绘岗</t>
  </si>
  <si>
    <t>赵*</t>
  </si>
  <si>
    <t>412823********6857</t>
  </si>
  <si>
    <t>39</t>
  </si>
  <si>
    <t>栾*志</t>
  </si>
  <si>
    <t>411628********7437</t>
  </si>
  <si>
    <t>38</t>
  </si>
  <si>
    <t>曲*阳</t>
  </si>
  <si>
    <t>440221********6811</t>
  </si>
  <si>
    <t>40</t>
  </si>
  <si>
    <t>矿山安环部
设备与检修岗</t>
  </si>
  <si>
    <t>410823********0211</t>
  </si>
  <si>
    <t>44</t>
  </si>
  <si>
    <t>李*坤</t>
  </si>
  <si>
    <t>412827********1573</t>
  </si>
  <si>
    <t>41</t>
  </si>
  <si>
    <t>412825********1516</t>
  </si>
  <si>
    <t>43</t>
  </si>
  <si>
    <t>米*超</t>
  </si>
  <si>
    <t>412826********6615</t>
  </si>
  <si>
    <t>42</t>
  </si>
  <si>
    <t>宋*林</t>
  </si>
  <si>
    <t>412827********4010</t>
  </si>
  <si>
    <t>45</t>
  </si>
  <si>
    <t>马*</t>
  </si>
  <si>
    <t>412827********6031</t>
  </si>
  <si>
    <t>46</t>
  </si>
  <si>
    <t>综合管理部
文秘岗</t>
  </si>
  <si>
    <t>王*懿</t>
  </si>
  <si>
    <t>412801********0849</t>
  </si>
  <si>
    <t>47</t>
  </si>
  <si>
    <t>杨*</t>
  </si>
  <si>
    <t>412829********1640</t>
  </si>
  <si>
    <t>48</t>
  </si>
  <si>
    <t>秦*</t>
  </si>
  <si>
    <t>412821********2522</t>
  </si>
  <si>
    <t>49</t>
  </si>
  <si>
    <t>综合管理部
党务人资管理岗</t>
  </si>
  <si>
    <t>尚*鑫</t>
  </si>
  <si>
    <t>411326********1178</t>
  </si>
  <si>
    <t>50</t>
  </si>
  <si>
    <t>220502********0626</t>
  </si>
  <si>
    <t>51</t>
  </si>
  <si>
    <t>张*婷</t>
  </si>
  <si>
    <t>412826********0829</t>
  </si>
  <si>
    <t>52</t>
  </si>
  <si>
    <t>销售部
部门副经理</t>
  </si>
  <si>
    <t>王*鹏</t>
  </si>
  <si>
    <t>411024********4713</t>
  </si>
  <si>
    <t>53</t>
  </si>
  <si>
    <t>任*菲</t>
  </si>
  <si>
    <t>410181********5080</t>
  </si>
  <si>
    <t>54</t>
  </si>
  <si>
    <t>周*启</t>
  </si>
  <si>
    <t>412822********7972</t>
  </si>
  <si>
    <t>56</t>
  </si>
  <si>
    <t>综合管理部
后勤管理岗</t>
  </si>
  <si>
    <t>李*端</t>
  </si>
  <si>
    <t>412822********3416</t>
  </si>
  <si>
    <t>55</t>
  </si>
  <si>
    <t>李*辉</t>
  </si>
  <si>
    <t>411527********3519</t>
  </si>
  <si>
    <t>57</t>
  </si>
  <si>
    <t>王*文</t>
  </si>
  <si>
    <t>412801********201X</t>
  </si>
  <si>
    <t>59</t>
  </si>
  <si>
    <t>综合管理部
行政管理岗</t>
  </si>
  <si>
    <t>贾*一</t>
  </si>
  <si>
    <t>412823********0058</t>
  </si>
  <si>
    <t>58</t>
  </si>
  <si>
    <t>姜*</t>
  </si>
  <si>
    <t>410621********4010</t>
  </si>
  <si>
    <t>60</t>
  </si>
  <si>
    <t>郭*</t>
  </si>
  <si>
    <t>411023********0055</t>
  </si>
  <si>
    <t>65</t>
  </si>
  <si>
    <t>销售部
销售业务员</t>
  </si>
  <si>
    <t>贾*飞</t>
  </si>
  <si>
    <t>412827********0011</t>
  </si>
  <si>
    <t>68</t>
  </si>
  <si>
    <t>蔡*</t>
  </si>
  <si>
    <t>411723********9547</t>
  </si>
  <si>
    <t>61</t>
  </si>
  <si>
    <t>苏*飞</t>
  </si>
  <si>
    <t>411402********7016</t>
  </si>
  <si>
    <t>62</t>
  </si>
  <si>
    <t>范*年</t>
  </si>
  <si>
    <t>413026********8415</t>
  </si>
  <si>
    <t>64</t>
  </si>
  <si>
    <t>牛*</t>
  </si>
  <si>
    <t>412827********0555</t>
  </si>
  <si>
    <t>67</t>
  </si>
  <si>
    <t>焦*</t>
  </si>
  <si>
    <t>412826********6016</t>
  </si>
  <si>
    <t>74</t>
  </si>
  <si>
    <t>郭*君</t>
  </si>
  <si>
    <t>411325********0439</t>
  </si>
  <si>
    <t>66</t>
  </si>
  <si>
    <t>杨*鹏</t>
  </si>
  <si>
    <t xml:space="preserve"> 411521********3030 </t>
  </si>
  <si>
    <t>69</t>
  </si>
  <si>
    <t>刘*州</t>
  </si>
  <si>
    <t>622627********061X</t>
  </si>
  <si>
    <t>第九名</t>
  </si>
  <si>
    <t>75</t>
  </si>
  <si>
    <t>范*杰</t>
  </si>
  <si>
    <t>412823********8019</t>
  </si>
  <si>
    <t>第十名</t>
  </si>
  <si>
    <t>73</t>
  </si>
  <si>
    <t>梁*轩</t>
  </si>
  <si>
    <t>412827********9016</t>
  </si>
  <si>
    <t>第十一名</t>
  </si>
  <si>
    <t>70</t>
  </si>
  <si>
    <t>刘*旭</t>
  </si>
  <si>
    <t>412801********081X</t>
  </si>
  <si>
    <t>第十二名</t>
  </si>
  <si>
    <t>72</t>
  </si>
  <si>
    <t>仇*彤</t>
  </si>
  <si>
    <t>第十三名</t>
  </si>
  <si>
    <t>63</t>
  </si>
  <si>
    <t>吴*阳</t>
  </si>
  <si>
    <t>412823********0016</t>
  </si>
  <si>
    <t>71</t>
  </si>
  <si>
    <t>张*</t>
  </si>
  <si>
    <t>412821********0017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</si>
</sst>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20"/>
      <color rgb="FF000000"/>
      <name val="方正小标宋"/>
      <charset val="134"/>
    </font>
    <font>
      <b/>
      <sz val="12"/>
      <color rgb="FF000000"/>
      <name val="宋体"/>
      <charset val="134"/>
    </font>
    <font>
      <sz val="14"/>
      <color rgb="FF000000"/>
      <name val="等线"/>
      <charset val="134"/>
    </font>
    <font>
      <sz val="14"/>
      <color theme="1"/>
      <name val="等线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14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1" fillId="3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3" borderId="1" xfId="0" applyNumberFormat="1" applyFont="1" applyFill="1" applyBorder="1" applyAlignment="1" quotePrefix="1">
      <alignment horizontal="center" vertical="center" wrapText="1"/>
    </xf>
    <xf numFmtId="49" fontId="4" fillId="3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8"/>
  <sheetViews>
    <sheetView tabSelected="1" zoomScale="85" zoomScaleNormal="85" workbookViewId="0">
      <selection activeCell="N77" sqref="N77"/>
    </sheetView>
  </sheetViews>
  <sheetFormatPr defaultColWidth="9" defaultRowHeight="13.5" customHeight="1"/>
  <cols>
    <col min="1" max="1" width="4.09230769230769" style="1" customWidth="1"/>
    <col min="2" max="2" width="17.6923076923077" style="1" customWidth="1"/>
    <col min="3" max="3" width="9.88461538461538" style="1" customWidth="1"/>
    <col min="4" max="4" width="8.30769230769231" style="1" customWidth="1"/>
    <col min="5" max="5" width="25.5153846153846" style="1" customWidth="1"/>
    <col min="6" max="6" width="9.23076923076923" style="1" customWidth="1"/>
    <col min="7" max="7" width="10.3846153846154" style="1" customWidth="1"/>
    <col min="8" max="8" width="10" customWidth="1"/>
    <col min="9" max="9" width="8.63076923076923" customWidth="1"/>
    <col min="10" max="10" width="9.69230769230769" customWidth="1"/>
    <col min="11" max="11" width="12.1153846153846" customWidth="1"/>
    <col min="12" max="12" width="12.3923076923077" style="2" customWidth="1"/>
  </cols>
  <sheetData>
    <row r="1" customFormat="1" ht="51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"/>
    </row>
    <row r="2" customFormat="1" ht="38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6" t="s">
        <v>9</v>
      </c>
      <c r="J2" s="5" t="s">
        <v>10</v>
      </c>
      <c r="K2" s="5" t="s">
        <v>11</v>
      </c>
      <c r="L2" s="5" t="s">
        <v>12</v>
      </c>
    </row>
    <row r="3" customFormat="1" ht="37" customHeight="1" spans="1:12">
      <c r="A3" s="29" t="s">
        <v>13</v>
      </c>
      <c r="B3" s="8" t="s">
        <v>14</v>
      </c>
      <c r="C3" s="9" t="s">
        <v>15</v>
      </c>
      <c r="D3" s="10" t="s">
        <v>16</v>
      </c>
      <c r="E3" s="30" t="s">
        <v>17</v>
      </c>
      <c r="F3" s="12">
        <v>71</v>
      </c>
      <c r="G3" s="12">
        <f t="shared" ref="G3:G66" si="0">F3*0.5</f>
        <v>35.5</v>
      </c>
      <c r="H3" s="13">
        <v>87.44</v>
      </c>
      <c r="I3" s="13">
        <f t="shared" ref="I3:I66" si="1">H3*0.5</f>
        <v>43.72</v>
      </c>
      <c r="J3" s="26">
        <f t="shared" ref="J3:J66" si="2">I3+G3</f>
        <v>79.22</v>
      </c>
      <c r="K3" s="13" t="s">
        <v>18</v>
      </c>
      <c r="L3" s="27" t="s">
        <v>19</v>
      </c>
    </row>
    <row r="4" customFormat="1" ht="37" customHeight="1" spans="1:12">
      <c r="A4" s="29" t="s">
        <v>20</v>
      </c>
      <c r="B4" s="8" t="s">
        <v>14</v>
      </c>
      <c r="C4" s="9" t="s">
        <v>21</v>
      </c>
      <c r="D4" s="10" t="s">
        <v>16</v>
      </c>
      <c r="E4" s="31" t="s">
        <v>22</v>
      </c>
      <c r="F4" s="12">
        <v>75</v>
      </c>
      <c r="G4" s="12">
        <f t="shared" si="0"/>
        <v>37.5</v>
      </c>
      <c r="H4" s="13">
        <v>76.1</v>
      </c>
      <c r="I4" s="13">
        <f t="shared" si="1"/>
        <v>38.05</v>
      </c>
      <c r="J4" s="26">
        <f t="shared" si="2"/>
        <v>75.55</v>
      </c>
      <c r="K4" s="13" t="s">
        <v>23</v>
      </c>
      <c r="L4" s="27"/>
    </row>
    <row r="5" customFormat="1" ht="37" customHeight="1" spans="1:12">
      <c r="A5" s="29" t="s">
        <v>24</v>
      </c>
      <c r="B5" s="8" t="s">
        <v>14</v>
      </c>
      <c r="C5" s="14" t="s">
        <v>25</v>
      </c>
      <c r="D5" s="14" t="s">
        <v>26</v>
      </c>
      <c r="E5" s="32" t="s">
        <v>27</v>
      </c>
      <c r="F5" s="12">
        <v>74</v>
      </c>
      <c r="G5" s="12">
        <f t="shared" si="0"/>
        <v>37</v>
      </c>
      <c r="H5" s="13">
        <v>75.56</v>
      </c>
      <c r="I5" s="13">
        <f t="shared" si="1"/>
        <v>37.78</v>
      </c>
      <c r="J5" s="26">
        <f t="shared" si="2"/>
        <v>74.78</v>
      </c>
      <c r="K5" s="13" t="s">
        <v>28</v>
      </c>
      <c r="L5" s="27"/>
    </row>
    <row r="6" customFormat="1" ht="37" customHeight="1" spans="1:12">
      <c r="A6" s="33" t="s">
        <v>29</v>
      </c>
      <c r="B6" s="16" t="s">
        <v>30</v>
      </c>
      <c r="C6" s="17" t="s">
        <v>31</v>
      </c>
      <c r="D6" s="18" t="s">
        <v>26</v>
      </c>
      <c r="E6" s="34" t="s">
        <v>32</v>
      </c>
      <c r="F6" s="19">
        <v>77</v>
      </c>
      <c r="G6" s="19">
        <f t="shared" si="0"/>
        <v>38.5</v>
      </c>
      <c r="H6" s="20">
        <v>84.3</v>
      </c>
      <c r="I6" s="20">
        <f t="shared" si="1"/>
        <v>42.15</v>
      </c>
      <c r="J6" s="25">
        <f t="shared" si="2"/>
        <v>80.65</v>
      </c>
      <c r="K6" s="20" t="s">
        <v>18</v>
      </c>
      <c r="L6" s="28" t="s">
        <v>19</v>
      </c>
    </row>
    <row r="7" customFormat="1" ht="37" customHeight="1" spans="1:12">
      <c r="A7" s="33" t="s">
        <v>33</v>
      </c>
      <c r="B7" s="16" t="s">
        <v>30</v>
      </c>
      <c r="C7" s="17" t="s">
        <v>34</v>
      </c>
      <c r="D7" s="18" t="s">
        <v>26</v>
      </c>
      <c r="E7" s="34" t="s">
        <v>35</v>
      </c>
      <c r="F7" s="19">
        <v>75</v>
      </c>
      <c r="G7" s="19">
        <f t="shared" si="0"/>
        <v>37.5</v>
      </c>
      <c r="H7" s="20">
        <v>79.12</v>
      </c>
      <c r="I7" s="20">
        <f t="shared" si="1"/>
        <v>39.56</v>
      </c>
      <c r="J7" s="25">
        <f t="shared" si="2"/>
        <v>77.06</v>
      </c>
      <c r="K7" s="20" t="s">
        <v>23</v>
      </c>
      <c r="L7" s="28"/>
    </row>
    <row r="8" customFormat="1" ht="37" customHeight="1" spans="1:12">
      <c r="A8" s="33" t="s">
        <v>36</v>
      </c>
      <c r="B8" s="16" t="s">
        <v>30</v>
      </c>
      <c r="C8" s="17" t="s">
        <v>37</v>
      </c>
      <c r="D8" s="18" t="s">
        <v>26</v>
      </c>
      <c r="E8" s="17" t="s">
        <v>38</v>
      </c>
      <c r="F8" s="19">
        <v>75</v>
      </c>
      <c r="G8" s="19">
        <f t="shared" si="0"/>
        <v>37.5</v>
      </c>
      <c r="H8" s="20">
        <v>76.7</v>
      </c>
      <c r="I8" s="20">
        <f t="shared" si="1"/>
        <v>38.35</v>
      </c>
      <c r="J8" s="25">
        <f t="shared" si="2"/>
        <v>75.85</v>
      </c>
      <c r="K8" s="20" t="s">
        <v>28</v>
      </c>
      <c r="L8" s="28"/>
    </row>
    <row r="9" customFormat="1" ht="37" customHeight="1" spans="1:12">
      <c r="A9" s="29" t="s">
        <v>39</v>
      </c>
      <c r="B9" s="8" t="s">
        <v>40</v>
      </c>
      <c r="C9" s="9" t="s">
        <v>41</v>
      </c>
      <c r="D9" s="10" t="s">
        <v>16</v>
      </c>
      <c r="E9" s="35" t="s">
        <v>42</v>
      </c>
      <c r="F9" s="12">
        <v>53</v>
      </c>
      <c r="G9" s="12">
        <f t="shared" si="0"/>
        <v>26.5</v>
      </c>
      <c r="H9" s="13">
        <v>85.42</v>
      </c>
      <c r="I9" s="13">
        <f t="shared" si="1"/>
        <v>42.71</v>
      </c>
      <c r="J9" s="26">
        <f t="shared" si="2"/>
        <v>69.21</v>
      </c>
      <c r="K9" s="13" t="s">
        <v>18</v>
      </c>
      <c r="L9" s="27" t="s">
        <v>19</v>
      </c>
    </row>
    <row r="10" customFormat="1" ht="37" customHeight="1" spans="1:12">
      <c r="A10" s="29" t="s">
        <v>43</v>
      </c>
      <c r="B10" s="8" t="s">
        <v>40</v>
      </c>
      <c r="C10" s="9" t="s">
        <v>44</v>
      </c>
      <c r="D10" s="10" t="s">
        <v>16</v>
      </c>
      <c r="E10" s="36" t="s">
        <v>45</v>
      </c>
      <c r="F10" s="12">
        <v>62</v>
      </c>
      <c r="G10" s="12">
        <f t="shared" si="0"/>
        <v>31</v>
      </c>
      <c r="H10" s="13">
        <v>73.72</v>
      </c>
      <c r="I10" s="13">
        <f t="shared" si="1"/>
        <v>36.86</v>
      </c>
      <c r="J10" s="26">
        <f t="shared" si="2"/>
        <v>67.86</v>
      </c>
      <c r="K10" s="13" t="s">
        <v>23</v>
      </c>
      <c r="L10" s="27"/>
    </row>
    <row r="11" customFormat="1" ht="37" customHeight="1" spans="1:12">
      <c r="A11" s="29" t="s">
        <v>46</v>
      </c>
      <c r="B11" s="8" t="s">
        <v>40</v>
      </c>
      <c r="C11" s="9" t="s">
        <v>47</v>
      </c>
      <c r="D11" s="10" t="s">
        <v>26</v>
      </c>
      <c r="E11" s="30" t="s">
        <v>48</v>
      </c>
      <c r="F11" s="12">
        <v>65</v>
      </c>
      <c r="G11" s="12">
        <f t="shared" si="0"/>
        <v>32.5</v>
      </c>
      <c r="H11" s="23">
        <v>0</v>
      </c>
      <c r="I11" s="13">
        <f t="shared" si="1"/>
        <v>0</v>
      </c>
      <c r="J11" s="26">
        <f t="shared" si="2"/>
        <v>32.5</v>
      </c>
      <c r="K11" s="13"/>
      <c r="L11" s="27" t="s">
        <v>49</v>
      </c>
    </row>
    <row r="12" customFormat="1" ht="37" customHeight="1" spans="1:12">
      <c r="A12" s="33" t="s">
        <v>50</v>
      </c>
      <c r="B12" s="16" t="s">
        <v>51</v>
      </c>
      <c r="C12" s="17" t="s">
        <v>52</v>
      </c>
      <c r="D12" s="18" t="s">
        <v>26</v>
      </c>
      <c r="E12" s="34" t="s">
        <v>53</v>
      </c>
      <c r="F12" s="19">
        <v>78</v>
      </c>
      <c r="G12" s="19">
        <f t="shared" si="0"/>
        <v>39</v>
      </c>
      <c r="H12" s="20">
        <v>85.62</v>
      </c>
      <c r="I12" s="20">
        <f t="shared" si="1"/>
        <v>42.81</v>
      </c>
      <c r="J12" s="25">
        <f t="shared" si="2"/>
        <v>81.81</v>
      </c>
      <c r="K12" s="20" t="s">
        <v>18</v>
      </c>
      <c r="L12" s="28" t="s">
        <v>19</v>
      </c>
    </row>
    <row r="13" customFormat="1" ht="37" customHeight="1" spans="1:12">
      <c r="A13" s="33" t="s">
        <v>54</v>
      </c>
      <c r="B13" s="16" t="s">
        <v>51</v>
      </c>
      <c r="C13" s="17" t="s">
        <v>55</v>
      </c>
      <c r="D13" s="18" t="s">
        <v>16</v>
      </c>
      <c r="E13" s="37" t="s">
        <v>56</v>
      </c>
      <c r="F13" s="19">
        <v>69</v>
      </c>
      <c r="G13" s="19">
        <f t="shared" si="0"/>
        <v>34.5</v>
      </c>
      <c r="H13" s="20">
        <v>85.92</v>
      </c>
      <c r="I13" s="20">
        <f t="shared" si="1"/>
        <v>42.96</v>
      </c>
      <c r="J13" s="25">
        <f t="shared" si="2"/>
        <v>77.46</v>
      </c>
      <c r="K13" s="20" t="s">
        <v>23</v>
      </c>
      <c r="L13" s="28" t="s">
        <v>19</v>
      </c>
    </row>
    <row r="14" customFormat="1" ht="37" customHeight="1" spans="1:12">
      <c r="A14" s="33" t="s">
        <v>57</v>
      </c>
      <c r="B14" s="16" t="s">
        <v>51</v>
      </c>
      <c r="C14" s="17" t="s">
        <v>58</v>
      </c>
      <c r="D14" s="18" t="s">
        <v>26</v>
      </c>
      <c r="E14" s="24" t="s">
        <v>59</v>
      </c>
      <c r="F14" s="19">
        <v>71</v>
      </c>
      <c r="G14" s="19">
        <f t="shared" si="0"/>
        <v>35.5</v>
      </c>
      <c r="H14" s="20">
        <v>76.58</v>
      </c>
      <c r="I14" s="20">
        <f t="shared" si="1"/>
        <v>38.29</v>
      </c>
      <c r="J14" s="25">
        <f t="shared" si="2"/>
        <v>73.79</v>
      </c>
      <c r="K14" s="20" t="s">
        <v>28</v>
      </c>
      <c r="L14" s="28" t="s">
        <v>19</v>
      </c>
    </row>
    <row r="15" customFormat="1" ht="37" customHeight="1" spans="1:12">
      <c r="A15" s="33" t="s">
        <v>60</v>
      </c>
      <c r="B15" s="16" t="s">
        <v>51</v>
      </c>
      <c r="C15" s="17" t="s">
        <v>61</v>
      </c>
      <c r="D15" s="18" t="s">
        <v>16</v>
      </c>
      <c r="E15" s="37" t="s">
        <v>62</v>
      </c>
      <c r="F15" s="19">
        <v>67</v>
      </c>
      <c r="G15" s="19">
        <f t="shared" si="0"/>
        <v>33.5</v>
      </c>
      <c r="H15" s="20">
        <v>79.02</v>
      </c>
      <c r="I15" s="20">
        <f t="shared" si="1"/>
        <v>39.51</v>
      </c>
      <c r="J15" s="25">
        <f t="shared" si="2"/>
        <v>73.01</v>
      </c>
      <c r="K15" s="20" t="s">
        <v>63</v>
      </c>
      <c r="L15" s="28"/>
    </row>
    <row r="16" customFormat="1" ht="37" customHeight="1" spans="1:12">
      <c r="A16" s="33" t="s">
        <v>64</v>
      </c>
      <c r="B16" s="16" t="s">
        <v>51</v>
      </c>
      <c r="C16" s="17" t="s">
        <v>65</v>
      </c>
      <c r="D16" s="18" t="s">
        <v>26</v>
      </c>
      <c r="E16" s="37" t="s">
        <v>66</v>
      </c>
      <c r="F16" s="19">
        <v>64</v>
      </c>
      <c r="G16" s="19">
        <f t="shared" si="0"/>
        <v>32</v>
      </c>
      <c r="H16" s="20">
        <v>81.96</v>
      </c>
      <c r="I16" s="20">
        <f t="shared" si="1"/>
        <v>40.98</v>
      </c>
      <c r="J16" s="25">
        <f t="shared" si="2"/>
        <v>72.98</v>
      </c>
      <c r="K16" s="20" t="s">
        <v>67</v>
      </c>
      <c r="L16" s="28"/>
    </row>
    <row r="17" customFormat="1" ht="37" customHeight="1" spans="1:12">
      <c r="A17" s="33" t="s">
        <v>68</v>
      </c>
      <c r="B17" s="16" t="s">
        <v>51</v>
      </c>
      <c r="C17" s="17" t="s">
        <v>69</v>
      </c>
      <c r="D17" s="18" t="s">
        <v>26</v>
      </c>
      <c r="E17" s="37" t="s">
        <v>70</v>
      </c>
      <c r="F17" s="19">
        <v>66</v>
      </c>
      <c r="G17" s="19">
        <f t="shared" si="0"/>
        <v>33</v>
      </c>
      <c r="H17" s="20">
        <v>77.3</v>
      </c>
      <c r="I17" s="20">
        <f t="shared" si="1"/>
        <v>38.65</v>
      </c>
      <c r="J17" s="25">
        <f t="shared" si="2"/>
        <v>71.65</v>
      </c>
      <c r="K17" s="20" t="s">
        <v>71</v>
      </c>
      <c r="L17" s="28"/>
    </row>
    <row r="18" customFormat="1" ht="37" customHeight="1" spans="1:12">
      <c r="A18" s="33" t="s">
        <v>72</v>
      </c>
      <c r="B18" s="16" t="s">
        <v>51</v>
      </c>
      <c r="C18" s="17" t="s">
        <v>73</v>
      </c>
      <c r="D18" s="18" t="s">
        <v>16</v>
      </c>
      <c r="E18" s="37" t="s">
        <v>74</v>
      </c>
      <c r="F18" s="19">
        <v>64</v>
      </c>
      <c r="G18" s="19">
        <f t="shared" si="0"/>
        <v>32</v>
      </c>
      <c r="H18" s="20">
        <v>76.04</v>
      </c>
      <c r="I18" s="20">
        <f t="shared" si="1"/>
        <v>38.02</v>
      </c>
      <c r="J18" s="25">
        <f t="shared" si="2"/>
        <v>70.02</v>
      </c>
      <c r="K18" s="20" t="s">
        <v>75</v>
      </c>
      <c r="L18" s="28"/>
    </row>
    <row r="19" customFormat="1" ht="37" customHeight="1" spans="1:12">
      <c r="A19" s="33" t="s">
        <v>76</v>
      </c>
      <c r="B19" s="16" t="s">
        <v>51</v>
      </c>
      <c r="C19" s="17" t="s">
        <v>77</v>
      </c>
      <c r="D19" s="18" t="s">
        <v>16</v>
      </c>
      <c r="E19" s="37" t="s">
        <v>78</v>
      </c>
      <c r="F19" s="19">
        <v>67</v>
      </c>
      <c r="G19" s="19">
        <f t="shared" si="0"/>
        <v>33.5</v>
      </c>
      <c r="H19" s="20">
        <v>68.04</v>
      </c>
      <c r="I19" s="20">
        <f t="shared" si="1"/>
        <v>34.02</v>
      </c>
      <c r="J19" s="25">
        <f t="shared" si="2"/>
        <v>67.52</v>
      </c>
      <c r="K19" s="20" t="s">
        <v>79</v>
      </c>
      <c r="L19" s="28"/>
    </row>
    <row r="20" customFormat="1" ht="37" customHeight="1" spans="1:12">
      <c r="A20" s="33" t="s">
        <v>80</v>
      </c>
      <c r="B20" s="16" t="s">
        <v>51</v>
      </c>
      <c r="C20" s="17" t="s">
        <v>81</v>
      </c>
      <c r="D20" s="18" t="s">
        <v>26</v>
      </c>
      <c r="E20" s="17" t="s">
        <v>82</v>
      </c>
      <c r="F20" s="19">
        <v>71</v>
      </c>
      <c r="G20" s="19">
        <f t="shared" si="0"/>
        <v>35.5</v>
      </c>
      <c r="H20" s="25">
        <v>0</v>
      </c>
      <c r="I20" s="20">
        <f t="shared" si="1"/>
        <v>0</v>
      </c>
      <c r="J20" s="25">
        <f t="shared" si="2"/>
        <v>35.5</v>
      </c>
      <c r="K20" s="20"/>
      <c r="L20" s="28" t="s">
        <v>49</v>
      </c>
    </row>
    <row r="21" customFormat="1" ht="37" customHeight="1" spans="1:12">
      <c r="A21" s="29" t="s">
        <v>83</v>
      </c>
      <c r="B21" s="8" t="s">
        <v>84</v>
      </c>
      <c r="C21" s="9" t="s">
        <v>85</v>
      </c>
      <c r="D21" s="10" t="s">
        <v>26</v>
      </c>
      <c r="E21" s="36" t="s">
        <v>86</v>
      </c>
      <c r="F21" s="12">
        <v>65</v>
      </c>
      <c r="G21" s="12">
        <f t="shared" si="0"/>
        <v>32.5</v>
      </c>
      <c r="H21" s="13">
        <v>85.96</v>
      </c>
      <c r="I21" s="13">
        <f t="shared" si="1"/>
        <v>42.98</v>
      </c>
      <c r="J21" s="26">
        <f t="shared" si="2"/>
        <v>75.48</v>
      </c>
      <c r="K21" s="13" t="s">
        <v>18</v>
      </c>
      <c r="L21" s="27" t="s">
        <v>19</v>
      </c>
    </row>
    <row r="22" customFormat="1" ht="37" customHeight="1" spans="1:12">
      <c r="A22" s="29" t="s">
        <v>87</v>
      </c>
      <c r="B22" s="8" t="s">
        <v>84</v>
      </c>
      <c r="C22" s="9" t="s">
        <v>88</v>
      </c>
      <c r="D22" s="10" t="s">
        <v>16</v>
      </c>
      <c r="E22" s="36" t="s">
        <v>89</v>
      </c>
      <c r="F22" s="12">
        <v>72</v>
      </c>
      <c r="G22" s="12">
        <f t="shared" si="0"/>
        <v>36</v>
      </c>
      <c r="H22" s="13">
        <v>78.04</v>
      </c>
      <c r="I22" s="13">
        <f t="shared" si="1"/>
        <v>39.02</v>
      </c>
      <c r="J22" s="26">
        <f t="shared" si="2"/>
        <v>75.02</v>
      </c>
      <c r="K22" s="13" t="s">
        <v>23</v>
      </c>
      <c r="L22" s="27" t="s">
        <v>19</v>
      </c>
    </row>
    <row r="23" customFormat="1" ht="37" customHeight="1" spans="1:12">
      <c r="A23" s="29" t="s">
        <v>90</v>
      </c>
      <c r="B23" s="8" t="s">
        <v>84</v>
      </c>
      <c r="C23" s="9" t="s">
        <v>91</v>
      </c>
      <c r="D23" s="10" t="s">
        <v>16</v>
      </c>
      <c r="E23" s="22" t="s">
        <v>92</v>
      </c>
      <c r="F23" s="12">
        <v>66</v>
      </c>
      <c r="G23" s="12">
        <f t="shared" si="0"/>
        <v>33</v>
      </c>
      <c r="H23" s="13">
        <v>82.62</v>
      </c>
      <c r="I23" s="13">
        <f t="shared" si="1"/>
        <v>41.31</v>
      </c>
      <c r="J23" s="26">
        <f t="shared" si="2"/>
        <v>74.31</v>
      </c>
      <c r="K23" s="13" t="s">
        <v>28</v>
      </c>
      <c r="L23" s="27"/>
    </row>
    <row r="24" customFormat="1" ht="37" customHeight="1" spans="1:12">
      <c r="A24" s="29" t="s">
        <v>93</v>
      </c>
      <c r="B24" s="8" t="s">
        <v>84</v>
      </c>
      <c r="C24" s="9" t="s">
        <v>94</v>
      </c>
      <c r="D24" s="10" t="s">
        <v>26</v>
      </c>
      <c r="E24" s="36" t="s">
        <v>95</v>
      </c>
      <c r="F24" s="12">
        <v>65</v>
      </c>
      <c r="G24" s="12">
        <f t="shared" si="0"/>
        <v>32.5</v>
      </c>
      <c r="H24" s="13">
        <v>78.5</v>
      </c>
      <c r="I24" s="13">
        <f t="shared" si="1"/>
        <v>39.25</v>
      </c>
      <c r="J24" s="26">
        <f t="shared" si="2"/>
        <v>71.75</v>
      </c>
      <c r="K24" s="13" t="s">
        <v>63</v>
      </c>
      <c r="L24" s="27"/>
    </row>
    <row r="25" customFormat="1" ht="37" customHeight="1" spans="1:12">
      <c r="A25" s="29" t="s">
        <v>96</v>
      </c>
      <c r="B25" s="8" t="s">
        <v>84</v>
      </c>
      <c r="C25" s="9" t="s">
        <v>97</v>
      </c>
      <c r="D25" s="10" t="s">
        <v>26</v>
      </c>
      <c r="E25" s="36" t="s">
        <v>98</v>
      </c>
      <c r="F25" s="12">
        <v>68</v>
      </c>
      <c r="G25" s="12">
        <f t="shared" si="0"/>
        <v>34</v>
      </c>
      <c r="H25" s="13">
        <v>74.1</v>
      </c>
      <c r="I25" s="13">
        <f t="shared" si="1"/>
        <v>37.05</v>
      </c>
      <c r="J25" s="26">
        <f t="shared" si="2"/>
        <v>71.05</v>
      </c>
      <c r="K25" s="13" t="s">
        <v>67</v>
      </c>
      <c r="L25" s="27"/>
    </row>
    <row r="26" customFormat="1" ht="37" customHeight="1" spans="1:12">
      <c r="A26" s="29" t="s">
        <v>99</v>
      </c>
      <c r="B26" s="8" t="s">
        <v>84</v>
      </c>
      <c r="C26" s="9" t="s">
        <v>100</v>
      </c>
      <c r="D26" s="10" t="s">
        <v>26</v>
      </c>
      <c r="E26" s="22" t="s">
        <v>101</v>
      </c>
      <c r="F26" s="12">
        <v>65</v>
      </c>
      <c r="G26" s="12">
        <f t="shared" si="0"/>
        <v>32.5</v>
      </c>
      <c r="H26" s="13">
        <v>73.96</v>
      </c>
      <c r="I26" s="13">
        <f t="shared" si="1"/>
        <v>36.98</v>
      </c>
      <c r="J26" s="26">
        <f t="shared" si="2"/>
        <v>69.48</v>
      </c>
      <c r="K26" s="13" t="s">
        <v>71</v>
      </c>
      <c r="L26" s="27"/>
    </row>
    <row r="27" customFormat="1" ht="37" customHeight="1" spans="1:12">
      <c r="A27" s="33" t="s">
        <v>102</v>
      </c>
      <c r="B27" s="16" t="s">
        <v>103</v>
      </c>
      <c r="C27" s="17" t="s">
        <v>104</v>
      </c>
      <c r="D27" s="18" t="s">
        <v>26</v>
      </c>
      <c r="E27" s="37" t="s">
        <v>105</v>
      </c>
      <c r="F27" s="19">
        <v>56</v>
      </c>
      <c r="G27" s="19">
        <f t="shared" si="0"/>
        <v>28</v>
      </c>
      <c r="H27" s="20">
        <v>81.54</v>
      </c>
      <c r="I27" s="20">
        <f t="shared" si="1"/>
        <v>40.77</v>
      </c>
      <c r="J27" s="25">
        <f t="shared" si="2"/>
        <v>68.77</v>
      </c>
      <c r="K27" s="20" t="s">
        <v>18</v>
      </c>
      <c r="L27" s="28" t="s">
        <v>19</v>
      </c>
    </row>
    <row r="28" customFormat="1" ht="37" customHeight="1" spans="1:12">
      <c r="A28" s="33" t="s">
        <v>106</v>
      </c>
      <c r="B28" s="16" t="s">
        <v>103</v>
      </c>
      <c r="C28" s="17" t="s">
        <v>107</v>
      </c>
      <c r="D28" s="18" t="s">
        <v>26</v>
      </c>
      <c r="E28" s="37" t="s">
        <v>108</v>
      </c>
      <c r="F28" s="19">
        <v>59</v>
      </c>
      <c r="G28" s="19">
        <f t="shared" si="0"/>
        <v>29.5</v>
      </c>
      <c r="H28" s="25">
        <v>0</v>
      </c>
      <c r="I28" s="20">
        <f t="shared" si="1"/>
        <v>0</v>
      </c>
      <c r="J28" s="25">
        <f t="shared" si="2"/>
        <v>29.5</v>
      </c>
      <c r="K28" s="20"/>
      <c r="L28" s="28" t="s">
        <v>49</v>
      </c>
    </row>
    <row r="29" customFormat="1" ht="37" customHeight="1" spans="1:12">
      <c r="A29" s="29" t="s">
        <v>109</v>
      </c>
      <c r="B29" s="8" t="s">
        <v>110</v>
      </c>
      <c r="C29" s="9" t="s">
        <v>111</v>
      </c>
      <c r="D29" s="10" t="s">
        <v>26</v>
      </c>
      <c r="E29" s="22" t="s">
        <v>112</v>
      </c>
      <c r="F29" s="12">
        <v>69</v>
      </c>
      <c r="G29" s="12">
        <f t="shared" si="0"/>
        <v>34.5</v>
      </c>
      <c r="H29" s="13">
        <v>86.82</v>
      </c>
      <c r="I29" s="13">
        <f t="shared" si="1"/>
        <v>43.41</v>
      </c>
      <c r="J29" s="26">
        <f t="shared" si="2"/>
        <v>77.91</v>
      </c>
      <c r="K29" s="13" t="s">
        <v>18</v>
      </c>
      <c r="L29" s="27" t="s">
        <v>19</v>
      </c>
    </row>
    <row r="30" customFormat="1" ht="37" customHeight="1" spans="1:12">
      <c r="A30" s="29" t="s">
        <v>113</v>
      </c>
      <c r="B30" s="8" t="s">
        <v>110</v>
      </c>
      <c r="C30" s="9" t="s">
        <v>114</v>
      </c>
      <c r="D30" s="10" t="s">
        <v>26</v>
      </c>
      <c r="E30" s="22" t="s">
        <v>115</v>
      </c>
      <c r="F30" s="12">
        <v>69</v>
      </c>
      <c r="G30" s="12">
        <f t="shared" si="0"/>
        <v>34.5</v>
      </c>
      <c r="H30" s="13">
        <v>86.62</v>
      </c>
      <c r="I30" s="13">
        <f t="shared" si="1"/>
        <v>43.31</v>
      </c>
      <c r="J30" s="26">
        <f t="shared" si="2"/>
        <v>77.81</v>
      </c>
      <c r="K30" s="13" t="s">
        <v>23</v>
      </c>
      <c r="L30" s="27" t="s">
        <v>19</v>
      </c>
    </row>
    <row r="31" customFormat="1" ht="37" customHeight="1" spans="1:12">
      <c r="A31" s="29" t="s">
        <v>116</v>
      </c>
      <c r="B31" s="8" t="s">
        <v>110</v>
      </c>
      <c r="C31" s="9" t="s">
        <v>117</v>
      </c>
      <c r="D31" s="10" t="s">
        <v>16</v>
      </c>
      <c r="E31" s="36" t="s">
        <v>118</v>
      </c>
      <c r="F31" s="12">
        <v>60</v>
      </c>
      <c r="G31" s="12">
        <f t="shared" si="0"/>
        <v>30</v>
      </c>
      <c r="H31" s="13">
        <v>78.86</v>
      </c>
      <c r="I31" s="13">
        <f t="shared" si="1"/>
        <v>39.43</v>
      </c>
      <c r="J31" s="26">
        <f t="shared" si="2"/>
        <v>69.43</v>
      </c>
      <c r="K31" s="13" t="s">
        <v>28</v>
      </c>
      <c r="L31" s="27"/>
    </row>
    <row r="32" customFormat="1" ht="37" customHeight="1" spans="1:12">
      <c r="A32" s="29" t="s">
        <v>119</v>
      </c>
      <c r="B32" s="8" t="s">
        <v>110</v>
      </c>
      <c r="C32" s="9" t="s">
        <v>55</v>
      </c>
      <c r="D32" s="10" t="s">
        <v>26</v>
      </c>
      <c r="E32" s="22" t="s">
        <v>120</v>
      </c>
      <c r="F32" s="12">
        <v>53</v>
      </c>
      <c r="G32" s="12">
        <f t="shared" si="0"/>
        <v>26.5</v>
      </c>
      <c r="H32" s="13">
        <v>74.54</v>
      </c>
      <c r="I32" s="13">
        <f t="shared" si="1"/>
        <v>37.27</v>
      </c>
      <c r="J32" s="26">
        <f t="shared" si="2"/>
        <v>63.77</v>
      </c>
      <c r="K32" s="13" t="s">
        <v>63</v>
      </c>
      <c r="L32" s="27"/>
    </row>
    <row r="33" customFormat="1" ht="37" customHeight="1" spans="1:12">
      <c r="A33" s="29" t="s">
        <v>121</v>
      </c>
      <c r="B33" s="8" t="s">
        <v>110</v>
      </c>
      <c r="C33" s="9" t="s">
        <v>122</v>
      </c>
      <c r="D33" s="10" t="s">
        <v>16</v>
      </c>
      <c r="E33" s="36" t="s">
        <v>123</v>
      </c>
      <c r="F33" s="12">
        <v>52</v>
      </c>
      <c r="G33" s="12">
        <f t="shared" si="0"/>
        <v>26</v>
      </c>
      <c r="H33" s="13">
        <v>72.16</v>
      </c>
      <c r="I33" s="13">
        <f t="shared" si="1"/>
        <v>36.08</v>
      </c>
      <c r="J33" s="26">
        <f t="shared" si="2"/>
        <v>62.08</v>
      </c>
      <c r="K33" s="13" t="s">
        <v>67</v>
      </c>
      <c r="L33" s="27"/>
    </row>
    <row r="34" customFormat="1" ht="37" customHeight="1" spans="1:12">
      <c r="A34" s="29" t="s">
        <v>124</v>
      </c>
      <c r="B34" s="8" t="s">
        <v>110</v>
      </c>
      <c r="C34" s="9" t="s">
        <v>125</v>
      </c>
      <c r="D34" s="10" t="s">
        <v>26</v>
      </c>
      <c r="E34" s="36" t="s">
        <v>126</v>
      </c>
      <c r="F34" s="12">
        <v>55</v>
      </c>
      <c r="G34" s="12">
        <f t="shared" si="0"/>
        <v>27.5</v>
      </c>
      <c r="H34" s="23">
        <v>0</v>
      </c>
      <c r="I34" s="13">
        <f t="shared" si="1"/>
        <v>0</v>
      </c>
      <c r="J34" s="26">
        <f t="shared" si="2"/>
        <v>27.5</v>
      </c>
      <c r="K34" s="13"/>
      <c r="L34" s="27" t="s">
        <v>49</v>
      </c>
    </row>
    <row r="35" customFormat="1" ht="37" customHeight="1" spans="1:12">
      <c r="A35" s="29" t="s">
        <v>127</v>
      </c>
      <c r="B35" s="8" t="s">
        <v>110</v>
      </c>
      <c r="C35" s="9" t="s">
        <v>128</v>
      </c>
      <c r="D35" s="10" t="s">
        <v>26</v>
      </c>
      <c r="E35" s="36" t="s">
        <v>129</v>
      </c>
      <c r="F35" s="12">
        <v>52</v>
      </c>
      <c r="G35" s="12">
        <f t="shared" si="0"/>
        <v>26</v>
      </c>
      <c r="H35" s="23">
        <v>0</v>
      </c>
      <c r="I35" s="13">
        <f t="shared" si="1"/>
        <v>0</v>
      </c>
      <c r="J35" s="26">
        <f t="shared" si="2"/>
        <v>26</v>
      </c>
      <c r="K35" s="13"/>
      <c r="L35" s="27" t="s">
        <v>49</v>
      </c>
    </row>
    <row r="36" customFormat="1" ht="37" customHeight="1" spans="1:12">
      <c r="A36" s="33" t="s">
        <v>130</v>
      </c>
      <c r="B36" s="16" t="s">
        <v>131</v>
      </c>
      <c r="C36" s="17" t="s">
        <v>132</v>
      </c>
      <c r="D36" s="18" t="s">
        <v>26</v>
      </c>
      <c r="E36" s="37" t="s">
        <v>133</v>
      </c>
      <c r="F36" s="19">
        <v>68</v>
      </c>
      <c r="G36" s="19">
        <f t="shared" si="0"/>
        <v>34</v>
      </c>
      <c r="H36" s="20">
        <v>83.68</v>
      </c>
      <c r="I36" s="20">
        <f t="shared" si="1"/>
        <v>41.84</v>
      </c>
      <c r="J36" s="25">
        <f t="shared" si="2"/>
        <v>75.84</v>
      </c>
      <c r="K36" s="20" t="s">
        <v>18</v>
      </c>
      <c r="L36" s="28" t="s">
        <v>19</v>
      </c>
    </row>
    <row r="37" customFormat="1" ht="37" customHeight="1" spans="1:12">
      <c r="A37" s="33" t="s">
        <v>134</v>
      </c>
      <c r="B37" s="16" t="s">
        <v>131</v>
      </c>
      <c r="C37" s="17" t="s">
        <v>135</v>
      </c>
      <c r="D37" s="18" t="s">
        <v>26</v>
      </c>
      <c r="E37" s="37" t="s">
        <v>136</v>
      </c>
      <c r="F37" s="19">
        <v>63</v>
      </c>
      <c r="G37" s="19">
        <f t="shared" si="0"/>
        <v>31.5</v>
      </c>
      <c r="H37" s="20">
        <v>84.64</v>
      </c>
      <c r="I37" s="20">
        <f t="shared" si="1"/>
        <v>42.32</v>
      </c>
      <c r="J37" s="25">
        <f t="shared" si="2"/>
        <v>73.82</v>
      </c>
      <c r="K37" s="20" t="s">
        <v>23</v>
      </c>
      <c r="L37" s="28"/>
    </row>
    <row r="38" customFormat="1" ht="37" customHeight="1" spans="1:12">
      <c r="A38" s="33" t="s">
        <v>137</v>
      </c>
      <c r="B38" s="16" t="s">
        <v>131</v>
      </c>
      <c r="C38" s="17" t="s">
        <v>114</v>
      </c>
      <c r="D38" s="18" t="s">
        <v>26</v>
      </c>
      <c r="E38" s="37" t="s">
        <v>138</v>
      </c>
      <c r="F38" s="19">
        <v>57</v>
      </c>
      <c r="G38" s="19">
        <f t="shared" si="0"/>
        <v>28.5</v>
      </c>
      <c r="H38" s="20">
        <v>82.36</v>
      </c>
      <c r="I38" s="20">
        <f t="shared" si="1"/>
        <v>41.18</v>
      </c>
      <c r="J38" s="25">
        <f t="shared" si="2"/>
        <v>69.68</v>
      </c>
      <c r="K38" s="20" t="s">
        <v>28</v>
      </c>
      <c r="L38" s="28"/>
    </row>
    <row r="39" customFormat="1" ht="37" customHeight="1" spans="1:12">
      <c r="A39" s="29" t="s">
        <v>139</v>
      </c>
      <c r="B39" s="8" t="s">
        <v>140</v>
      </c>
      <c r="C39" s="9" t="s">
        <v>141</v>
      </c>
      <c r="D39" s="10" t="s">
        <v>26</v>
      </c>
      <c r="E39" s="36" t="s">
        <v>142</v>
      </c>
      <c r="F39" s="12">
        <v>64</v>
      </c>
      <c r="G39" s="12">
        <f t="shared" si="0"/>
        <v>32</v>
      </c>
      <c r="H39" s="23">
        <v>88.2</v>
      </c>
      <c r="I39" s="13">
        <f t="shared" si="1"/>
        <v>44.1</v>
      </c>
      <c r="J39" s="26">
        <f t="shared" si="2"/>
        <v>76.1</v>
      </c>
      <c r="K39" s="13" t="s">
        <v>18</v>
      </c>
      <c r="L39" s="27" t="s">
        <v>19</v>
      </c>
    </row>
    <row r="40" customFormat="1" ht="37" customHeight="1" spans="1:12">
      <c r="A40" s="29" t="s">
        <v>143</v>
      </c>
      <c r="B40" s="8" t="s">
        <v>140</v>
      </c>
      <c r="C40" s="9" t="s">
        <v>144</v>
      </c>
      <c r="D40" s="10" t="s">
        <v>26</v>
      </c>
      <c r="E40" s="36" t="s">
        <v>145</v>
      </c>
      <c r="F40" s="12">
        <v>58</v>
      </c>
      <c r="G40" s="12">
        <f t="shared" si="0"/>
        <v>29</v>
      </c>
      <c r="H40" s="23">
        <v>82.1</v>
      </c>
      <c r="I40" s="13">
        <f t="shared" si="1"/>
        <v>41.05</v>
      </c>
      <c r="J40" s="26">
        <f t="shared" si="2"/>
        <v>70.05</v>
      </c>
      <c r="K40" s="13" t="s">
        <v>23</v>
      </c>
      <c r="L40" s="27"/>
    </row>
    <row r="41" customFormat="1" ht="37" customHeight="1" spans="1:12">
      <c r="A41" s="29" t="s">
        <v>146</v>
      </c>
      <c r="B41" s="8" t="s">
        <v>140</v>
      </c>
      <c r="C41" s="9" t="s">
        <v>147</v>
      </c>
      <c r="D41" s="10" t="s">
        <v>26</v>
      </c>
      <c r="E41" s="36" t="s">
        <v>148</v>
      </c>
      <c r="F41" s="12">
        <v>59</v>
      </c>
      <c r="G41" s="12">
        <f t="shared" si="0"/>
        <v>29.5</v>
      </c>
      <c r="H41" s="13">
        <v>76.64</v>
      </c>
      <c r="I41" s="13">
        <f t="shared" si="1"/>
        <v>38.32</v>
      </c>
      <c r="J41" s="26">
        <f t="shared" si="2"/>
        <v>67.82</v>
      </c>
      <c r="K41" s="13" t="s">
        <v>28</v>
      </c>
      <c r="L41" s="27"/>
    </row>
    <row r="42" customFormat="1" ht="37" customHeight="1" spans="1:12">
      <c r="A42" s="33" t="s">
        <v>149</v>
      </c>
      <c r="B42" s="16" t="s">
        <v>150</v>
      </c>
      <c r="C42" s="17" t="s">
        <v>141</v>
      </c>
      <c r="D42" s="18" t="s">
        <v>26</v>
      </c>
      <c r="E42" s="37" t="s">
        <v>151</v>
      </c>
      <c r="F42" s="19">
        <v>68</v>
      </c>
      <c r="G42" s="19">
        <f t="shared" si="0"/>
        <v>34</v>
      </c>
      <c r="H42" s="20">
        <v>79.88</v>
      </c>
      <c r="I42" s="20">
        <f t="shared" si="1"/>
        <v>39.94</v>
      </c>
      <c r="J42" s="25">
        <f t="shared" si="2"/>
        <v>73.94</v>
      </c>
      <c r="K42" s="20" t="s">
        <v>18</v>
      </c>
      <c r="L42" s="28" t="s">
        <v>19</v>
      </c>
    </row>
    <row r="43" customFormat="1" ht="37" customHeight="1" spans="1:12">
      <c r="A43" s="33" t="s">
        <v>152</v>
      </c>
      <c r="B43" s="16" t="s">
        <v>150</v>
      </c>
      <c r="C43" s="17" t="s">
        <v>153</v>
      </c>
      <c r="D43" s="18" t="s">
        <v>26</v>
      </c>
      <c r="E43" s="37" t="s">
        <v>154</v>
      </c>
      <c r="F43" s="19">
        <v>64</v>
      </c>
      <c r="G43" s="19">
        <f t="shared" si="0"/>
        <v>32</v>
      </c>
      <c r="H43" s="25">
        <v>81.6</v>
      </c>
      <c r="I43" s="20">
        <f t="shared" si="1"/>
        <v>40.8</v>
      </c>
      <c r="J43" s="25">
        <f t="shared" si="2"/>
        <v>72.8</v>
      </c>
      <c r="K43" s="20" t="s">
        <v>23</v>
      </c>
      <c r="L43" s="28" t="s">
        <v>19</v>
      </c>
    </row>
    <row r="44" customFormat="1" ht="37" customHeight="1" spans="1:12">
      <c r="A44" s="33" t="s">
        <v>155</v>
      </c>
      <c r="B44" s="16" t="s">
        <v>150</v>
      </c>
      <c r="C44" s="17" t="s">
        <v>114</v>
      </c>
      <c r="D44" s="18" t="s">
        <v>26</v>
      </c>
      <c r="E44" s="37" t="s">
        <v>156</v>
      </c>
      <c r="F44" s="19">
        <v>66</v>
      </c>
      <c r="G44" s="19">
        <f t="shared" si="0"/>
        <v>33</v>
      </c>
      <c r="H44" s="20">
        <v>78.22</v>
      </c>
      <c r="I44" s="20">
        <f t="shared" si="1"/>
        <v>39.11</v>
      </c>
      <c r="J44" s="25">
        <f t="shared" si="2"/>
        <v>72.11</v>
      </c>
      <c r="K44" s="20" t="s">
        <v>28</v>
      </c>
      <c r="L44" s="28"/>
    </row>
    <row r="45" customFormat="1" ht="37" customHeight="1" spans="1:12">
      <c r="A45" s="33" t="s">
        <v>157</v>
      </c>
      <c r="B45" s="16" t="s">
        <v>150</v>
      </c>
      <c r="C45" s="17" t="s">
        <v>158</v>
      </c>
      <c r="D45" s="18" t="s">
        <v>26</v>
      </c>
      <c r="E45" s="37" t="s">
        <v>159</v>
      </c>
      <c r="F45" s="19">
        <v>66</v>
      </c>
      <c r="G45" s="19">
        <f t="shared" si="0"/>
        <v>33</v>
      </c>
      <c r="H45" s="20">
        <v>77.08</v>
      </c>
      <c r="I45" s="20">
        <f t="shared" si="1"/>
        <v>38.54</v>
      </c>
      <c r="J45" s="25">
        <f t="shared" si="2"/>
        <v>71.54</v>
      </c>
      <c r="K45" s="20" t="s">
        <v>63</v>
      </c>
      <c r="L45" s="28"/>
    </row>
    <row r="46" customFormat="1" ht="37" customHeight="1" spans="1:12">
      <c r="A46" s="33" t="s">
        <v>160</v>
      </c>
      <c r="B46" s="16" t="s">
        <v>150</v>
      </c>
      <c r="C46" s="17" t="s">
        <v>161</v>
      </c>
      <c r="D46" s="18" t="s">
        <v>26</v>
      </c>
      <c r="E46" s="24" t="s">
        <v>162</v>
      </c>
      <c r="F46" s="19">
        <v>66</v>
      </c>
      <c r="G46" s="19">
        <f t="shared" si="0"/>
        <v>33</v>
      </c>
      <c r="H46" s="20">
        <v>74.38</v>
      </c>
      <c r="I46" s="20">
        <f t="shared" si="1"/>
        <v>37.19</v>
      </c>
      <c r="J46" s="25">
        <f t="shared" si="2"/>
        <v>70.19</v>
      </c>
      <c r="K46" s="20" t="s">
        <v>67</v>
      </c>
      <c r="L46" s="28"/>
    </row>
    <row r="47" customFormat="1" ht="37" customHeight="1" spans="1:12">
      <c r="A47" s="33" t="s">
        <v>163</v>
      </c>
      <c r="B47" s="16" t="s">
        <v>150</v>
      </c>
      <c r="C47" s="17" t="s">
        <v>164</v>
      </c>
      <c r="D47" s="18" t="s">
        <v>26</v>
      </c>
      <c r="E47" s="37" t="s">
        <v>165</v>
      </c>
      <c r="F47" s="19">
        <v>58</v>
      </c>
      <c r="G47" s="19">
        <f t="shared" si="0"/>
        <v>29</v>
      </c>
      <c r="H47" s="20">
        <v>72.56</v>
      </c>
      <c r="I47" s="20">
        <f t="shared" si="1"/>
        <v>36.28</v>
      </c>
      <c r="J47" s="25">
        <f t="shared" si="2"/>
        <v>65.28</v>
      </c>
      <c r="K47" s="20" t="s">
        <v>71</v>
      </c>
      <c r="L47" s="28"/>
    </row>
    <row r="48" customFormat="1" ht="37" customHeight="1" spans="1:12">
      <c r="A48" s="29" t="s">
        <v>166</v>
      </c>
      <c r="B48" s="8" t="s">
        <v>167</v>
      </c>
      <c r="C48" s="9" t="s">
        <v>168</v>
      </c>
      <c r="D48" s="10" t="s">
        <v>16</v>
      </c>
      <c r="E48" s="36" t="s">
        <v>169</v>
      </c>
      <c r="F48" s="12">
        <v>72</v>
      </c>
      <c r="G48" s="12">
        <f t="shared" si="0"/>
        <v>36</v>
      </c>
      <c r="H48" s="13">
        <v>86.44</v>
      </c>
      <c r="I48" s="13">
        <f t="shared" si="1"/>
        <v>43.22</v>
      </c>
      <c r="J48" s="26">
        <f t="shared" si="2"/>
        <v>79.22</v>
      </c>
      <c r="K48" s="13" t="s">
        <v>18</v>
      </c>
      <c r="L48" s="27" t="s">
        <v>19</v>
      </c>
    </row>
    <row r="49" customFormat="1" ht="37" customHeight="1" spans="1:12">
      <c r="A49" s="29" t="s">
        <v>170</v>
      </c>
      <c r="B49" s="8" t="s">
        <v>167</v>
      </c>
      <c r="C49" s="9" t="s">
        <v>171</v>
      </c>
      <c r="D49" s="10" t="s">
        <v>16</v>
      </c>
      <c r="E49" s="36" t="s">
        <v>172</v>
      </c>
      <c r="F49" s="12">
        <v>68</v>
      </c>
      <c r="G49" s="12">
        <f t="shared" si="0"/>
        <v>34</v>
      </c>
      <c r="H49" s="23">
        <v>83.5</v>
      </c>
      <c r="I49" s="13">
        <f t="shared" si="1"/>
        <v>41.75</v>
      </c>
      <c r="J49" s="26">
        <f t="shared" si="2"/>
        <v>75.75</v>
      </c>
      <c r="K49" s="13" t="s">
        <v>23</v>
      </c>
      <c r="L49" s="27"/>
    </row>
    <row r="50" customFormat="1" ht="37" customHeight="1" spans="1:12">
      <c r="A50" s="29" t="s">
        <v>173</v>
      </c>
      <c r="B50" s="8" t="s">
        <v>167</v>
      </c>
      <c r="C50" s="9" t="s">
        <v>174</v>
      </c>
      <c r="D50" s="10" t="s">
        <v>16</v>
      </c>
      <c r="E50" s="22" t="s">
        <v>175</v>
      </c>
      <c r="F50" s="12">
        <v>67</v>
      </c>
      <c r="G50" s="12">
        <f t="shared" si="0"/>
        <v>33.5</v>
      </c>
      <c r="H50" s="13">
        <v>78.96</v>
      </c>
      <c r="I50" s="13">
        <f t="shared" si="1"/>
        <v>39.48</v>
      </c>
      <c r="J50" s="26">
        <f t="shared" si="2"/>
        <v>72.98</v>
      </c>
      <c r="K50" s="13" t="s">
        <v>28</v>
      </c>
      <c r="L50" s="27"/>
    </row>
    <row r="51" customFormat="1" ht="37" customHeight="1" spans="1:12">
      <c r="A51" s="33" t="s">
        <v>176</v>
      </c>
      <c r="B51" s="16" t="s">
        <v>177</v>
      </c>
      <c r="C51" s="17" t="s">
        <v>178</v>
      </c>
      <c r="D51" s="18" t="s">
        <v>26</v>
      </c>
      <c r="E51" s="24" t="s">
        <v>179</v>
      </c>
      <c r="F51" s="19">
        <v>78</v>
      </c>
      <c r="G51" s="19">
        <f t="shared" si="0"/>
        <v>39</v>
      </c>
      <c r="H51" s="20">
        <v>85.12</v>
      </c>
      <c r="I51" s="20">
        <f t="shared" si="1"/>
        <v>42.56</v>
      </c>
      <c r="J51" s="25">
        <f t="shared" si="2"/>
        <v>81.56</v>
      </c>
      <c r="K51" s="20" t="s">
        <v>18</v>
      </c>
      <c r="L51" s="28" t="s">
        <v>19</v>
      </c>
    </row>
    <row r="52" customFormat="1" ht="37" customHeight="1" spans="1:12">
      <c r="A52" s="33" t="s">
        <v>180</v>
      </c>
      <c r="B52" s="16" t="s">
        <v>177</v>
      </c>
      <c r="C52" s="17" t="s">
        <v>141</v>
      </c>
      <c r="D52" s="18" t="s">
        <v>16</v>
      </c>
      <c r="E52" s="24" t="s">
        <v>181</v>
      </c>
      <c r="F52" s="19">
        <v>70</v>
      </c>
      <c r="G52" s="19">
        <f t="shared" si="0"/>
        <v>35</v>
      </c>
      <c r="H52" s="20">
        <v>81.26</v>
      </c>
      <c r="I52" s="20">
        <f t="shared" si="1"/>
        <v>40.63</v>
      </c>
      <c r="J52" s="25">
        <f t="shared" si="2"/>
        <v>75.63</v>
      </c>
      <c r="K52" s="20" t="s">
        <v>23</v>
      </c>
      <c r="L52" s="28"/>
    </row>
    <row r="53" customFormat="1" ht="37" customHeight="1" spans="1:12">
      <c r="A53" s="33" t="s">
        <v>182</v>
      </c>
      <c r="B53" s="16" t="s">
        <v>177</v>
      </c>
      <c r="C53" s="17" t="s">
        <v>183</v>
      </c>
      <c r="D53" s="18" t="s">
        <v>16</v>
      </c>
      <c r="E53" s="24" t="s">
        <v>184</v>
      </c>
      <c r="F53" s="19">
        <v>58</v>
      </c>
      <c r="G53" s="19">
        <f t="shared" si="0"/>
        <v>29</v>
      </c>
      <c r="H53" s="25">
        <v>0</v>
      </c>
      <c r="I53" s="20">
        <f t="shared" si="1"/>
        <v>0</v>
      </c>
      <c r="J53" s="25">
        <f t="shared" si="2"/>
        <v>29</v>
      </c>
      <c r="K53" s="20"/>
      <c r="L53" s="28" t="s">
        <v>49</v>
      </c>
    </row>
    <row r="54" customFormat="1" ht="37" customHeight="1" spans="1:12">
      <c r="A54" s="29" t="s">
        <v>185</v>
      </c>
      <c r="B54" s="8" t="s">
        <v>186</v>
      </c>
      <c r="C54" s="9" t="s">
        <v>187</v>
      </c>
      <c r="D54" s="10" t="s">
        <v>26</v>
      </c>
      <c r="E54" s="31" t="s">
        <v>188</v>
      </c>
      <c r="F54" s="12">
        <v>69</v>
      </c>
      <c r="G54" s="12">
        <f t="shared" si="0"/>
        <v>34.5</v>
      </c>
      <c r="H54" s="13">
        <v>85.12</v>
      </c>
      <c r="I54" s="13">
        <f t="shared" si="1"/>
        <v>42.56</v>
      </c>
      <c r="J54" s="26">
        <f t="shared" si="2"/>
        <v>77.06</v>
      </c>
      <c r="K54" s="13" t="s">
        <v>18</v>
      </c>
      <c r="L54" s="27" t="s">
        <v>19</v>
      </c>
    </row>
    <row r="55" customFormat="1" ht="37" customHeight="1" spans="1:12">
      <c r="A55" s="29" t="s">
        <v>189</v>
      </c>
      <c r="B55" s="8" t="s">
        <v>186</v>
      </c>
      <c r="C55" s="9" t="s">
        <v>190</v>
      </c>
      <c r="D55" s="10" t="s">
        <v>16</v>
      </c>
      <c r="E55" s="31" t="s">
        <v>191</v>
      </c>
      <c r="F55" s="12">
        <v>68</v>
      </c>
      <c r="G55" s="12">
        <f t="shared" si="0"/>
        <v>34</v>
      </c>
      <c r="H55" s="13">
        <v>83.68</v>
      </c>
      <c r="I55" s="13">
        <f t="shared" si="1"/>
        <v>41.84</v>
      </c>
      <c r="J55" s="26">
        <f t="shared" si="2"/>
        <v>75.84</v>
      </c>
      <c r="K55" s="13" t="s">
        <v>23</v>
      </c>
      <c r="L55" s="27"/>
    </row>
    <row r="56" customFormat="1" ht="37" customHeight="1" spans="1:12">
      <c r="A56" s="29" t="s">
        <v>192</v>
      </c>
      <c r="B56" s="8" t="s">
        <v>186</v>
      </c>
      <c r="C56" s="9" t="s">
        <v>193</v>
      </c>
      <c r="D56" s="10" t="s">
        <v>26</v>
      </c>
      <c r="E56" s="36" t="s">
        <v>194</v>
      </c>
      <c r="F56" s="12">
        <v>59</v>
      </c>
      <c r="G56" s="12">
        <f t="shared" si="0"/>
        <v>29.5</v>
      </c>
      <c r="H56" s="13">
        <v>73.62</v>
      </c>
      <c r="I56" s="13">
        <f t="shared" si="1"/>
        <v>36.81</v>
      </c>
      <c r="J56" s="26">
        <f t="shared" si="2"/>
        <v>66.31</v>
      </c>
      <c r="K56" s="13" t="s">
        <v>28</v>
      </c>
      <c r="L56" s="27"/>
    </row>
    <row r="57" customFormat="1" ht="37" customHeight="1" spans="1:12">
      <c r="A57" s="33" t="s">
        <v>195</v>
      </c>
      <c r="B57" s="16" t="s">
        <v>196</v>
      </c>
      <c r="C57" s="17" t="s">
        <v>197</v>
      </c>
      <c r="D57" s="18" t="s">
        <v>26</v>
      </c>
      <c r="E57" s="17" t="s">
        <v>198</v>
      </c>
      <c r="F57" s="19">
        <v>76</v>
      </c>
      <c r="G57" s="19">
        <f t="shared" si="0"/>
        <v>38</v>
      </c>
      <c r="H57" s="20">
        <v>86.52</v>
      </c>
      <c r="I57" s="20">
        <f t="shared" si="1"/>
        <v>43.26</v>
      </c>
      <c r="J57" s="25">
        <f t="shared" si="2"/>
        <v>81.26</v>
      </c>
      <c r="K57" s="20" t="s">
        <v>18</v>
      </c>
      <c r="L57" s="28" t="s">
        <v>19</v>
      </c>
    </row>
    <row r="58" customFormat="1" ht="37" customHeight="1" spans="1:12">
      <c r="A58" s="33" t="s">
        <v>199</v>
      </c>
      <c r="B58" s="16" t="s">
        <v>196</v>
      </c>
      <c r="C58" s="17" t="s">
        <v>200</v>
      </c>
      <c r="D58" s="18" t="s">
        <v>26</v>
      </c>
      <c r="E58" s="34" t="s">
        <v>201</v>
      </c>
      <c r="F58" s="19">
        <v>81</v>
      </c>
      <c r="G58" s="19">
        <f t="shared" si="0"/>
        <v>40.5</v>
      </c>
      <c r="H58" s="20">
        <v>75.38</v>
      </c>
      <c r="I58" s="20">
        <f t="shared" si="1"/>
        <v>37.69</v>
      </c>
      <c r="J58" s="25">
        <f t="shared" si="2"/>
        <v>78.19</v>
      </c>
      <c r="K58" s="20" t="s">
        <v>23</v>
      </c>
      <c r="L58" s="28"/>
    </row>
    <row r="59" customFormat="1" ht="37" customHeight="1" spans="1:12">
      <c r="A59" s="33" t="s">
        <v>202</v>
      </c>
      <c r="B59" s="16" t="s">
        <v>196</v>
      </c>
      <c r="C59" s="17" t="s">
        <v>203</v>
      </c>
      <c r="D59" s="18" t="s">
        <v>26</v>
      </c>
      <c r="E59" s="17" t="s">
        <v>204</v>
      </c>
      <c r="F59" s="19">
        <v>75</v>
      </c>
      <c r="G59" s="19">
        <f t="shared" si="0"/>
        <v>37.5</v>
      </c>
      <c r="H59" s="20">
        <v>80.64</v>
      </c>
      <c r="I59" s="20">
        <f t="shared" si="1"/>
        <v>40.32</v>
      </c>
      <c r="J59" s="25">
        <f t="shared" si="2"/>
        <v>77.82</v>
      </c>
      <c r="K59" s="20" t="s">
        <v>28</v>
      </c>
      <c r="L59" s="28"/>
    </row>
    <row r="60" customFormat="1" ht="37" customHeight="1" spans="1:12">
      <c r="A60" s="29" t="s">
        <v>205</v>
      </c>
      <c r="B60" s="8" t="s">
        <v>206</v>
      </c>
      <c r="C60" s="9" t="s">
        <v>207</v>
      </c>
      <c r="D60" s="10" t="s">
        <v>26</v>
      </c>
      <c r="E60" s="36" t="s">
        <v>208</v>
      </c>
      <c r="F60" s="12">
        <v>72</v>
      </c>
      <c r="G60" s="12">
        <f t="shared" si="0"/>
        <v>36</v>
      </c>
      <c r="H60" s="13">
        <v>85.74</v>
      </c>
      <c r="I60" s="13">
        <f t="shared" si="1"/>
        <v>42.87</v>
      </c>
      <c r="J60" s="26">
        <f t="shared" si="2"/>
        <v>78.87</v>
      </c>
      <c r="K60" s="13" t="s">
        <v>18</v>
      </c>
      <c r="L60" s="27" t="s">
        <v>19</v>
      </c>
    </row>
    <row r="61" customFormat="1" ht="37" customHeight="1" spans="1:12">
      <c r="A61" s="29" t="s">
        <v>209</v>
      </c>
      <c r="B61" s="8" t="s">
        <v>206</v>
      </c>
      <c r="C61" s="9" t="s">
        <v>210</v>
      </c>
      <c r="D61" s="10" t="s">
        <v>26</v>
      </c>
      <c r="E61" s="11" t="s">
        <v>211</v>
      </c>
      <c r="F61" s="12">
        <v>74</v>
      </c>
      <c r="G61" s="12">
        <f t="shared" si="0"/>
        <v>37</v>
      </c>
      <c r="H61" s="13">
        <v>73.88</v>
      </c>
      <c r="I61" s="13">
        <f t="shared" si="1"/>
        <v>36.94</v>
      </c>
      <c r="J61" s="26">
        <f t="shared" si="2"/>
        <v>73.94</v>
      </c>
      <c r="K61" s="13" t="s">
        <v>23</v>
      </c>
      <c r="L61" s="27"/>
    </row>
    <row r="62" customFormat="1" ht="37" customHeight="1" spans="1:12">
      <c r="A62" s="29" t="s">
        <v>212</v>
      </c>
      <c r="B62" s="8" t="s">
        <v>206</v>
      </c>
      <c r="C62" s="9" t="s">
        <v>213</v>
      </c>
      <c r="D62" s="10" t="s">
        <v>26</v>
      </c>
      <c r="E62" s="35" t="s">
        <v>214</v>
      </c>
      <c r="F62" s="12">
        <v>67</v>
      </c>
      <c r="G62" s="12">
        <f t="shared" si="0"/>
        <v>33.5</v>
      </c>
      <c r="H62" s="13">
        <v>78.96</v>
      </c>
      <c r="I62" s="13">
        <f t="shared" si="1"/>
        <v>39.48</v>
      </c>
      <c r="J62" s="26">
        <f t="shared" si="2"/>
        <v>72.98</v>
      </c>
      <c r="K62" s="13" t="s">
        <v>28</v>
      </c>
      <c r="L62" s="27"/>
    </row>
    <row r="63" customFormat="1" ht="37" customHeight="1" spans="1:12">
      <c r="A63" s="33" t="s">
        <v>215</v>
      </c>
      <c r="B63" s="16" t="s">
        <v>216</v>
      </c>
      <c r="C63" s="16" t="s">
        <v>217</v>
      </c>
      <c r="D63" s="16" t="s">
        <v>26</v>
      </c>
      <c r="E63" s="38" t="s">
        <v>218</v>
      </c>
      <c r="F63" s="19">
        <v>70</v>
      </c>
      <c r="G63" s="19">
        <f t="shared" si="0"/>
        <v>35</v>
      </c>
      <c r="H63" s="20">
        <v>87.26</v>
      </c>
      <c r="I63" s="20">
        <f t="shared" si="1"/>
        <v>43.63</v>
      </c>
      <c r="J63" s="25">
        <f t="shared" si="2"/>
        <v>78.63</v>
      </c>
      <c r="K63" s="20" t="s">
        <v>18</v>
      </c>
      <c r="L63" s="28" t="s">
        <v>19</v>
      </c>
    </row>
    <row r="64" customFormat="1" ht="37" customHeight="1" spans="1:12">
      <c r="A64" s="33" t="s">
        <v>219</v>
      </c>
      <c r="B64" s="16" t="s">
        <v>216</v>
      </c>
      <c r="C64" s="16" t="s">
        <v>220</v>
      </c>
      <c r="D64" s="16" t="s">
        <v>16</v>
      </c>
      <c r="E64" s="38" t="s">
        <v>221</v>
      </c>
      <c r="F64" s="19">
        <v>69</v>
      </c>
      <c r="G64" s="19">
        <f t="shared" si="0"/>
        <v>34.5</v>
      </c>
      <c r="H64" s="25">
        <v>86</v>
      </c>
      <c r="I64" s="20">
        <f t="shared" si="1"/>
        <v>43</v>
      </c>
      <c r="J64" s="25">
        <f t="shared" si="2"/>
        <v>77.5</v>
      </c>
      <c r="K64" s="20" t="s">
        <v>23</v>
      </c>
      <c r="L64" s="28" t="s">
        <v>19</v>
      </c>
    </row>
    <row r="65" customFormat="1" ht="37" customHeight="1" spans="1:12">
      <c r="A65" s="33" t="s">
        <v>222</v>
      </c>
      <c r="B65" s="16" t="s">
        <v>216</v>
      </c>
      <c r="C65" s="17" t="s">
        <v>223</v>
      </c>
      <c r="D65" s="18" t="s">
        <v>26</v>
      </c>
      <c r="E65" s="37" t="s">
        <v>224</v>
      </c>
      <c r="F65" s="19">
        <v>78</v>
      </c>
      <c r="G65" s="19">
        <f t="shared" si="0"/>
        <v>39</v>
      </c>
      <c r="H65" s="20">
        <v>76.28</v>
      </c>
      <c r="I65" s="20">
        <f t="shared" si="1"/>
        <v>38.14</v>
      </c>
      <c r="J65" s="25">
        <f t="shared" si="2"/>
        <v>77.14</v>
      </c>
      <c r="K65" s="20" t="s">
        <v>28</v>
      </c>
      <c r="L65" s="28" t="s">
        <v>19</v>
      </c>
    </row>
    <row r="66" customFormat="1" ht="37" customHeight="1" spans="1:12">
      <c r="A66" s="33" t="s">
        <v>225</v>
      </c>
      <c r="B66" s="16" t="s">
        <v>216</v>
      </c>
      <c r="C66" s="16" t="s">
        <v>226</v>
      </c>
      <c r="D66" s="16" t="s">
        <v>26</v>
      </c>
      <c r="E66" s="38" t="s">
        <v>227</v>
      </c>
      <c r="F66" s="19">
        <v>77</v>
      </c>
      <c r="G66" s="19">
        <f t="shared" si="0"/>
        <v>38.5</v>
      </c>
      <c r="H66" s="20">
        <v>76.04</v>
      </c>
      <c r="I66" s="20">
        <f t="shared" si="1"/>
        <v>38.02</v>
      </c>
      <c r="J66" s="25">
        <f t="shared" si="2"/>
        <v>76.52</v>
      </c>
      <c r="K66" s="20" t="s">
        <v>63</v>
      </c>
      <c r="L66" s="28" t="s">
        <v>19</v>
      </c>
    </row>
    <row r="67" customFormat="1" ht="37" customHeight="1" spans="1:12">
      <c r="A67" s="33" t="s">
        <v>228</v>
      </c>
      <c r="B67" s="16" t="s">
        <v>216</v>
      </c>
      <c r="C67" s="16" t="s">
        <v>229</v>
      </c>
      <c r="D67" s="16" t="s">
        <v>26</v>
      </c>
      <c r="E67" s="16" t="s">
        <v>230</v>
      </c>
      <c r="F67" s="19">
        <v>71</v>
      </c>
      <c r="G67" s="19">
        <f t="shared" ref="G67:G77" si="3">F67*0.5</f>
        <v>35.5</v>
      </c>
      <c r="H67" s="25">
        <v>78.9</v>
      </c>
      <c r="I67" s="20">
        <f t="shared" ref="I67:I77" si="4">H67*0.5</f>
        <v>39.45</v>
      </c>
      <c r="J67" s="25">
        <f t="shared" ref="J67:J77" si="5">I67+G67</f>
        <v>74.95</v>
      </c>
      <c r="K67" s="20" t="s">
        <v>67</v>
      </c>
      <c r="L67" s="28"/>
    </row>
    <row r="68" customFormat="1" ht="37" customHeight="1" spans="1:12">
      <c r="A68" s="33" t="s">
        <v>231</v>
      </c>
      <c r="B68" s="16" t="s">
        <v>216</v>
      </c>
      <c r="C68" s="16" t="s">
        <v>232</v>
      </c>
      <c r="D68" s="16" t="s">
        <v>26</v>
      </c>
      <c r="E68" s="38" t="s">
        <v>233</v>
      </c>
      <c r="F68" s="19">
        <v>70</v>
      </c>
      <c r="G68" s="19">
        <f t="shared" si="3"/>
        <v>35</v>
      </c>
      <c r="H68" s="25">
        <v>79.9</v>
      </c>
      <c r="I68" s="20">
        <f t="shared" si="4"/>
        <v>39.95</v>
      </c>
      <c r="J68" s="25">
        <f t="shared" si="5"/>
        <v>74.95</v>
      </c>
      <c r="K68" s="20" t="s">
        <v>67</v>
      </c>
      <c r="L68" s="28"/>
    </row>
    <row r="69" customFormat="1" ht="37" customHeight="1" spans="1:12">
      <c r="A69" s="33" t="s">
        <v>234</v>
      </c>
      <c r="B69" s="16" t="s">
        <v>216</v>
      </c>
      <c r="C69" s="16" t="s">
        <v>235</v>
      </c>
      <c r="D69" s="16" t="s">
        <v>26</v>
      </c>
      <c r="E69" s="38" t="s">
        <v>236</v>
      </c>
      <c r="F69" s="19">
        <v>66</v>
      </c>
      <c r="G69" s="19">
        <f t="shared" si="3"/>
        <v>33</v>
      </c>
      <c r="H69" s="20">
        <v>80.76</v>
      </c>
      <c r="I69" s="20">
        <f t="shared" si="4"/>
        <v>40.38</v>
      </c>
      <c r="J69" s="25">
        <f t="shared" si="5"/>
        <v>73.38</v>
      </c>
      <c r="K69" s="20" t="s">
        <v>75</v>
      </c>
      <c r="L69" s="28"/>
    </row>
    <row r="70" customFormat="1" ht="37" customHeight="1" spans="1:12">
      <c r="A70" s="33" t="s">
        <v>237</v>
      </c>
      <c r="B70" s="16" t="s">
        <v>216</v>
      </c>
      <c r="C70" s="16" t="s">
        <v>238</v>
      </c>
      <c r="D70" s="16" t="s">
        <v>26</v>
      </c>
      <c r="E70" s="16" t="s">
        <v>239</v>
      </c>
      <c r="F70" s="19">
        <v>70</v>
      </c>
      <c r="G70" s="19">
        <f t="shared" si="3"/>
        <v>35</v>
      </c>
      <c r="H70" s="25">
        <v>73.2</v>
      </c>
      <c r="I70" s="20">
        <f t="shared" si="4"/>
        <v>36.6</v>
      </c>
      <c r="J70" s="25">
        <f t="shared" si="5"/>
        <v>71.6</v>
      </c>
      <c r="K70" s="20" t="s">
        <v>79</v>
      </c>
      <c r="L70" s="28"/>
    </row>
    <row r="71" customFormat="1" ht="37" customHeight="1" spans="1:12">
      <c r="A71" s="33" t="s">
        <v>240</v>
      </c>
      <c r="B71" s="16" t="s">
        <v>216</v>
      </c>
      <c r="C71" s="16" t="s">
        <v>241</v>
      </c>
      <c r="D71" s="16" t="s">
        <v>26</v>
      </c>
      <c r="E71" s="16" t="s">
        <v>242</v>
      </c>
      <c r="F71" s="19">
        <v>68</v>
      </c>
      <c r="G71" s="19">
        <f t="shared" si="3"/>
        <v>34</v>
      </c>
      <c r="H71" s="20">
        <v>74.52</v>
      </c>
      <c r="I71" s="20">
        <f t="shared" si="4"/>
        <v>37.26</v>
      </c>
      <c r="J71" s="25">
        <f t="shared" si="5"/>
        <v>71.26</v>
      </c>
      <c r="K71" s="20" t="s">
        <v>243</v>
      </c>
      <c r="L71" s="28"/>
    </row>
    <row r="72" customFormat="1" ht="37" customHeight="1" spans="1:12">
      <c r="A72" s="33" t="s">
        <v>244</v>
      </c>
      <c r="B72" s="16" t="s">
        <v>216</v>
      </c>
      <c r="C72" s="16" t="s">
        <v>245</v>
      </c>
      <c r="D72" s="16" t="s">
        <v>26</v>
      </c>
      <c r="E72" s="38" t="s">
        <v>246</v>
      </c>
      <c r="F72" s="19">
        <v>66</v>
      </c>
      <c r="G72" s="19">
        <f t="shared" si="3"/>
        <v>33</v>
      </c>
      <c r="H72" s="20">
        <v>76.44</v>
      </c>
      <c r="I72" s="20">
        <f t="shared" si="4"/>
        <v>38.22</v>
      </c>
      <c r="J72" s="25">
        <f t="shared" si="5"/>
        <v>71.22</v>
      </c>
      <c r="K72" s="20" t="s">
        <v>247</v>
      </c>
      <c r="L72" s="28"/>
    </row>
    <row r="73" customFormat="1" ht="37" customHeight="1" spans="1:12">
      <c r="A73" s="33" t="s">
        <v>248</v>
      </c>
      <c r="B73" s="16" t="s">
        <v>216</v>
      </c>
      <c r="C73" s="16" t="s">
        <v>249</v>
      </c>
      <c r="D73" s="16" t="s">
        <v>26</v>
      </c>
      <c r="E73" s="38" t="s">
        <v>250</v>
      </c>
      <c r="F73" s="19">
        <v>66</v>
      </c>
      <c r="G73" s="19">
        <f t="shared" si="3"/>
        <v>33</v>
      </c>
      <c r="H73" s="20">
        <v>71.66</v>
      </c>
      <c r="I73" s="20">
        <f t="shared" si="4"/>
        <v>35.83</v>
      </c>
      <c r="J73" s="25">
        <f t="shared" si="5"/>
        <v>68.83</v>
      </c>
      <c r="K73" s="20" t="s">
        <v>251</v>
      </c>
      <c r="L73" s="28"/>
    </row>
    <row r="74" customFormat="1" ht="37" customHeight="1" spans="1:12">
      <c r="A74" s="33" t="s">
        <v>252</v>
      </c>
      <c r="B74" s="16" t="s">
        <v>216</v>
      </c>
      <c r="C74" s="16" t="s">
        <v>253</v>
      </c>
      <c r="D74" s="16" t="s">
        <v>26</v>
      </c>
      <c r="E74" s="38" t="s">
        <v>254</v>
      </c>
      <c r="F74" s="19">
        <v>66</v>
      </c>
      <c r="G74" s="19">
        <f t="shared" si="3"/>
        <v>33</v>
      </c>
      <c r="H74" s="20">
        <v>71.42</v>
      </c>
      <c r="I74" s="20">
        <f t="shared" si="4"/>
        <v>35.71</v>
      </c>
      <c r="J74" s="25">
        <f t="shared" si="5"/>
        <v>68.71</v>
      </c>
      <c r="K74" s="20" t="s">
        <v>255</v>
      </c>
      <c r="L74" s="28"/>
    </row>
    <row r="75" customFormat="1" ht="37" customHeight="1" spans="1:12">
      <c r="A75" s="33" t="s">
        <v>256</v>
      </c>
      <c r="B75" s="16" t="s">
        <v>216</v>
      </c>
      <c r="C75" s="16" t="s">
        <v>257</v>
      </c>
      <c r="D75" s="16" t="s">
        <v>16</v>
      </c>
      <c r="E75" s="38" t="s">
        <v>42</v>
      </c>
      <c r="F75" s="19">
        <v>66</v>
      </c>
      <c r="G75" s="19">
        <f t="shared" si="3"/>
        <v>33</v>
      </c>
      <c r="H75" s="20">
        <v>70.16</v>
      </c>
      <c r="I75" s="20">
        <f t="shared" si="4"/>
        <v>35.08</v>
      </c>
      <c r="J75" s="25">
        <f t="shared" si="5"/>
        <v>68.08</v>
      </c>
      <c r="K75" s="20" t="s">
        <v>258</v>
      </c>
      <c r="L75" s="28"/>
    </row>
    <row r="76" customFormat="1" ht="37" customHeight="1" spans="1:12">
      <c r="A76" s="33" t="s">
        <v>259</v>
      </c>
      <c r="B76" s="16" t="s">
        <v>216</v>
      </c>
      <c r="C76" s="16" t="s">
        <v>260</v>
      </c>
      <c r="D76" s="16" t="s">
        <v>26</v>
      </c>
      <c r="E76" s="38" t="s">
        <v>261</v>
      </c>
      <c r="F76" s="19">
        <v>71</v>
      </c>
      <c r="G76" s="19">
        <f t="shared" si="3"/>
        <v>35.5</v>
      </c>
      <c r="H76" s="25">
        <v>0</v>
      </c>
      <c r="I76" s="20">
        <f t="shared" si="4"/>
        <v>0</v>
      </c>
      <c r="J76" s="25">
        <f t="shared" si="5"/>
        <v>35.5</v>
      </c>
      <c r="K76" s="20"/>
      <c r="L76" s="28" t="s">
        <v>49</v>
      </c>
    </row>
    <row r="77" customFormat="1" ht="37" customHeight="1" spans="1:12">
      <c r="A77" s="33" t="s">
        <v>262</v>
      </c>
      <c r="B77" s="16" t="s">
        <v>216</v>
      </c>
      <c r="C77" s="16" t="s">
        <v>263</v>
      </c>
      <c r="D77" s="16" t="s">
        <v>26</v>
      </c>
      <c r="E77" s="38" t="s">
        <v>264</v>
      </c>
      <c r="F77" s="19">
        <v>66</v>
      </c>
      <c r="G77" s="19">
        <f t="shared" si="3"/>
        <v>33</v>
      </c>
      <c r="H77" s="25">
        <v>0</v>
      </c>
      <c r="I77" s="20">
        <f t="shared" si="4"/>
        <v>0</v>
      </c>
      <c r="J77" s="25">
        <f t="shared" si="5"/>
        <v>33</v>
      </c>
      <c r="K77" s="20"/>
      <c r="L77" s="28" t="s">
        <v>49</v>
      </c>
    </row>
    <row r="78" ht="18" customHeight="1"/>
  </sheetData>
  <sortState ref="A4:L63">
    <sortCondition ref="B4:B63"/>
    <sortCondition ref="J4:J63" descending="1"/>
  </sortState>
  <mergeCells count="1">
    <mergeCell ref="A1:K1"/>
  </mergeCells>
  <conditionalFormatting sqref="E3:E9 E11:E13">
    <cfRule type="duplicateValues" dxfId="0" priority="8"/>
  </conditionalFormatting>
  <conditionalFormatting sqref="E14:E53 E10">
    <cfRule type="duplicateValues" dxfId="0" priority="7"/>
  </conditionalFormatting>
  <conditionalFormatting sqref="E57:E60 E62 E54:E55">
    <cfRule type="duplicateValues" dxfId="0" priority="2"/>
  </conditionalFormatting>
  <conditionalFormatting sqref="E56 E61 E63">
    <cfRule type="duplicateValues" dxfId="0" priority="1"/>
  </conditionalFormatting>
  <printOptions horizontalCentered="1"/>
  <pageMargins left="0.393055555555556" right="0.393055555555556" top="0.393055555555556" bottom="0.196527777777778" header="0.5" footer="0.5"/>
  <pageSetup paperSize="9" scale="6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暴发户</dc:creator>
  <cp:lastModifiedBy>戚秋霞　　　</cp:lastModifiedBy>
  <dcterms:created xsi:type="dcterms:W3CDTF">2022-10-08T03:59:00Z</dcterms:created>
  <dcterms:modified xsi:type="dcterms:W3CDTF">2025-04-14T02:26:32Z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BA13D641A900428F85283D65BD097C4A_12</vt:lpwstr>
  </property>
  <property fmtid="{D5CDD505-2E9C-101B-9397-08002B2CF9AE}" pid="3" name="KSOProductBuildVer">
    <vt:lpwstr>2052-12.1.0.20305</vt:lpwstr>
  </property>
</Properties>
</file>